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05" windowWidth="14805" windowHeight="8010"/>
  </bookViews>
  <sheets>
    <sheet name="Регулярка" sheetId="1" r:id="rId1"/>
  </sheets>
  <calcPr calcId="144525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/>
  <c r="C5" i="1"/>
  <c r="C18" i="1"/>
  <c r="C11" i="1"/>
  <c r="C6" i="1"/>
  <c r="P8" i="1" s="1"/>
  <c r="C15" i="1"/>
  <c r="C21" i="1"/>
  <c r="C8" i="1"/>
  <c r="C7" i="1"/>
  <c r="P5" i="1" s="1"/>
  <c r="C22" i="1"/>
  <c r="C16" i="1"/>
  <c r="P18" i="1" s="1"/>
  <c r="C26" i="1"/>
  <c r="C12" i="1"/>
  <c r="P11" i="1" s="1"/>
  <c r="C10" i="1"/>
  <c r="C19" i="1"/>
  <c r="P20" i="1" s="1"/>
  <c r="C13" i="1"/>
  <c r="P15" i="1" s="1"/>
  <c r="C9" i="1"/>
  <c r="P12" i="1" s="1"/>
  <c r="C14" i="1"/>
  <c r="C17" i="1"/>
  <c r="P21" i="1" s="1"/>
  <c r="C28" i="1"/>
  <c r="C25" i="1"/>
  <c r="P22" i="1" s="1"/>
  <c r="C20" i="1"/>
  <c r="C27" i="1"/>
  <c r="C29" i="1"/>
  <c r="P29" i="1" s="1"/>
  <c r="C23" i="1"/>
  <c r="P26" i="1" s="1"/>
  <c r="C24" i="1"/>
  <c r="P28" i="1" s="1"/>
  <c r="C30" i="1"/>
  <c r="P30" i="1" s="1"/>
  <c r="P19" i="1" l="1"/>
  <c r="P25" i="1"/>
  <c r="P9" i="1"/>
  <c r="P23" i="1"/>
  <c r="P27" i="1"/>
  <c r="P16" i="1"/>
  <c r="P6" i="1"/>
  <c r="P17" i="1"/>
  <c r="P10" i="1"/>
  <c r="P14" i="1"/>
  <c r="P13" i="1"/>
  <c r="P7" i="1"/>
  <c r="P24" i="1"/>
</calcChain>
</file>

<file path=xl/sharedStrings.xml><?xml version="1.0" encoding="utf-8"?>
<sst xmlns="http://schemas.openxmlformats.org/spreadsheetml/2006/main" count="74" uniqueCount="38">
  <si>
    <t>Регулярный чемпионат</t>
  </si>
  <si>
    <t>М</t>
  </si>
  <si>
    <t>Участники</t>
  </si>
  <si>
    <t>Очки</t>
  </si>
  <si>
    <t>1/16 финала</t>
  </si>
  <si>
    <t>1/8 финала</t>
  </si>
  <si>
    <t>1/4 финала</t>
  </si>
  <si>
    <t>1/2 финала</t>
  </si>
  <si>
    <t>Финал</t>
  </si>
  <si>
    <t>Баллы в рейтинг</t>
  </si>
  <si>
    <t>Санек</t>
  </si>
  <si>
    <t>FANAPS</t>
  </si>
  <si>
    <t>Математик</t>
  </si>
  <si>
    <t>Jack Boss</t>
  </si>
  <si>
    <t>SkVaL</t>
  </si>
  <si>
    <t>Oksi_f</t>
  </si>
  <si>
    <t>MaxJoker</t>
  </si>
  <si>
    <t>сухОФрукт</t>
  </si>
  <si>
    <t>Amarant</t>
  </si>
  <si>
    <t>Tatarin</t>
  </si>
  <si>
    <t>-</t>
  </si>
  <si>
    <t>7sonic7</t>
  </si>
  <si>
    <t>Bosfan</t>
  </si>
  <si>
    <t>zarathustra</t>
  </si>
  <si>
    <t>Sly</t>
  </si>
  <si>
    <t>Accrington</t>
  </si>
  <si>
    <t>Friedrich</t>
  </si>
  <si>
    <t>phenyx</t>
  </si>
  <si>
    <t>run</t>
  </si>
  <si>
    <t>Эко</t>
  </si>
  <si>
    <t>semeniuk</t>
  </si>
  <si>
    <t>SERG68</t>
  </si>
  <si>
    <t>ZigZag</t>
  </si>
  <si>
    <t>Dandelion79</t>
  </si>
  <si>
    <t>digor</t>
  </si>
  <si>
    <t>Monte-Carlo Rolex Masters 2013</t>
  </si>
  <si>
    <t>molo</t>
  </si>
  <si>
    <t>буровик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</si>
</sst>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548DD4"/>
      <name val="Comic Sans MS"/>
      <family val="4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984806"/>
      <name val="Batang"/>
      <family val="1"/>
      <charset val="204"/>
    </font>
    <font>
      <b/>
      <sz val="14"/>
      <color rgb="FFFF0000"/>
      <name val="Comic Sans MS"/>
      <family val="4"/>
      <charset val="204"/>
    </font>
    <font>
      <b/>
      <sz val="12"/>
      <color rgb="FF4F6128"/>
      <name val="Batang"/>
      <family val="1"/>
      <charset val="204"/>
    </font>
    <font>
      <sz val="12"/>
      <color rgb="FF548DD4"/>
      <name val="Comic Sans MS"/>
      <family val="4"/>
      <charset val="204"/>
    </font>
    <font>
      <b/>
      <sz val="14"/>
      <color rgb="FF000000"/>
      <name val="Meiryo"/>
      <family val="2"/>
      <charset val="204"/>
    </font>
    <font>
      <b/>
      <sz val="14"/>
      <color theme="1"/>
      <name val="Meiryo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1DD"/>
      </patternFill>
    </fill>
    <fill>
      <patternFill patternType="solid">
        <fgColor rgb="FFE5E0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1" xfId="0" applyFont="1" applyFill="1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20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80" zoomScaleNormal="80" workbookViewId="0">
      <selection activeCell="P19" sqref="P19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8" style="2" customWidth="1"/>
    <col min="4" max="4" width="5.28515625" style="2" customWidth="1"/>
    <col min="5" max="5" width="5.7109375" style="2" customWidth="1"/>
    <col min="6" max="6" width="6.140625" style="2" customWidth="1"/>
    <col min="7" max="8" width="5.42578125" customWidth="1"/>
    <col min="9" max="10" width="5.5703125" customWidth="1"/>
    <col min="11" max="12" width="5.85546875" customWidth="1"/>
    <col min="13" max="13" width="7.5703125" customWidth="1"/>
    <col min="14" max="14" width="7.28515625" customWidth="1"/>
    <col min="15" max="15" width="11.28515625" customWidth="1"/>
    <col min="16" max="16" width="8.85546875" customWidth="1"/>
    <col min="17" max="17" width="19" customWidth="1"/>
    <col min="18" max="18" width="4.5703125" customWidth="1"/>
    <col min="19" max="19" width="12.5703125" customWidth="1"/>
  </cols>
  <sheetData>
    <row r="1" spans="1:19" s="3" customFormat="1" ht="24" customHeight="1" x14ac:dyDescent="0.3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1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1" customFormat="1" ht="15.75" customHeight="1" x14ac:dyDescent="0.25">
      <c r="A3" s="40" t="s">
        <v>1</v>
      </c>
      <c r="B3" s="35"/>
      <c r="C3" s="35"/>
      <c r="D3" s="29" t="s">
        <v>4</v>
      </c>
      <c r="E3" s="30"/>
      <c r="F3" s="31"/>
      <c r="G3" s="29" t="s">
        <v>5</v>
      </c>
      <c r="H3" s="30"/>
      <c r="I3" s="31"/>
      <c r="J3" s="32" t="s">
        <v>6</v>
      </c>
      <c r="K3" s="33"/>
      <c r="L3" s="34"/>
      <c r="M3" s="32" t="s">
        <v>7</v>
      </c>
      <c r="N3" s="34"/>
      <c r="O3" s="27" t="s">
        <v>8</v>
      </c>
      <c r="P3" s="40" t="s">
        <v>3</v>
      </c>
      <c r="Q3" s="40" t="s">
        <v>2</v>
      </c>
      <c r="R3" s="40" t="s">
        <v>1</v>
      </c>
      <c r="S3" s="41" t="s">
        <v>9</v>
      </c>
    </row>
    <row r="4" spans="1:19" s="1" customFormat="1" ht="18.75" customHeight="1" x14ac:dyDescent="0.25">
      <c r="A4" s="40"/>
      <c r="B4" s="35" t="s">
        <v>2</v>
      </c>
      <c r="C4" s="35" t="s">
        <v>3</v>
      </c>
      <c r="D4" s="28">
        <v>1</v>
      </c>
      <c r="E4" s="28">
        <v>2</v>
      </c>
      <c r="F4" s="28">
        <v>3</v>
      </c>
      <c r="G4" s="28">
        <v>1</v>
      </c>
      <c r="H4" s="28">
        <v>2</v>
      </c>
      <c r="I4" s="28">
        <v>3</v>
      </c>
      <c r="J4" s="28">
        <v>1</v>
      </c>
      <c r="K4" s="28">
        <v>2</v>
      </c>
      <c r="L4" s="28">
        <v>3</v>
      </c>
      <c r="M4" s="28">
        <v>1</v>
      </c>
      <c r="N4" s="28">
        <v>2</v>
      </c>
      <c r="O4" s="28">
        <v>1</v>
      </c>
      <c r="P4" s="40"/>
      <c r="Q4" s="40"/>
      <c r="R4" s="40"/>
      <c r="S4" s="42"/>
    </row>
    <row r="5" spans="1:19" s="1" customFormat="1" ht="22.5" customHeight="1" x14ac:dyDescent="0.5">
      <c r="A5" s="6">
        <v>1</v>
      </c>
      <c r="B5" s="13" t="s">
        <v>34</v>
      </c>
      <c r="C5" s="5">
        <f>SUM(D5:O5)</f>
        <v>215</v>
      </c>
      <c r="D5" s="4">
        <v>40</v>
      </c>
      <c r="E5" s="4">
        <v>40</v>
      </c>
      <c r="F5" s="4">
        <v>15</v>
      </c>
      <c r="G5" s="8">
        <v>40</v>
      </c>
      <c r="H5" s="8">
        <v>0</v>
      </c>
      <c r="I5" s="8">
        <v>0</v>
      </c>
      <c r="J5" s="11">
        <v>40</v>
      </c>
      <c r="K5" s="11">
        <v>40</v>
      </c>
      <c r="L5" s="11">
        <v>0</v>
      </c>
      <c r="M5" s="8"/>
      <c r="N5" s="8"/>
      <c r="O5" s="11"/>
      <c r="P5" s="5">
        <f>C5</f>
        <v>215</v>
      </c>
      <c r="Q5" s="13" t="str">
        <f>B5</f>
        <v>digor</v>
      </c>
      <c r="R5" s="6">
        <v>1</v>
      </c>
      <c r="S5" s="16">
        <v>600</v>
      </c>
    </row>
    <row r="6" spans="1:19" s="1" customFormat="1" ht="22.5" customHeight="1" x14ac:dyDescent="0.5">
      <c r="A6" s="6">
        <v>2</v>
      </c>
      <c r="B6" s="15" t="s">
        <v>11</v>
      </c>
      <c r="C6" s="5">
        <f>SUM(D6:O6)</f>
        <v>215</v>
      </c>
      <c r="D6" s="4">
        <v>40</v>
      </c>
      <c r="E6" s="11">
        <v>40</v>
      </c>
      <c r="F6" s="11">
        <v>0</v>
      </c>
      <c r="G6" s="8">
        <v>40</v>
      </c>
      <c r="H6" s="8">
        <v>15</v>
      </c>
      <c r="I6" s="8">
        <v>0</v>
      </c>
      <c r="J6" s="11">
        <v>40</v>
      </c>
      <c r="K6" s="11">
        <v>40</v>
      </c>
      <c r="L6" s="11">
        <v>0</v>
      </c>
      <c r="M6" s="8"/>
      <c r="N6" s="8"/>
      <c r="O6" s="11"/>
      <c r="P6" s="5">
        <f t="shared" ref="P6:P30" si="0">C6</f>
        <v>215</v>
      </c>
      <c r="Q6" s="13" t="str">
        <f t="shared" ref="Q6:Q30" si="1">B6</f>
        <v>FANAPS</v>
      </c>
      <c r="R6" s="6">
        <v>2</v>
      </c>
      <c r="S6" s="16">
        <v>500</v>
      </c>
    </row>
    <row r="7" spans="1:19" s="1" customFormat="1" ht="22.5" customHeight="1" x14ac:dyDescent="0.5">
      <c r="A7" s="7">
        <v>3</v>
      </c>
      <c r="B7" s="13" t="s">
        <v>23</v>
      </c>
      <c r="C7" s="5">
        <f>SUM(D7:O7)</f>
        <v>205</v>
      </c>
      <c r="D7" s="4">
        <v>15</v>
      </c>
      <c r="E7" s="4">
        <v>40</v>
      </c>
      <c r="F7" s="4">
        <v>15</v>
      </c>
      <c r="G7" s="8">
        <v>40</v>
      </c>
      <c r="H7" s="8">
        <v>15</v>
      </c>
      <c r="I7" s="8">
        <v>40</v>
      </c>
      <c r="J7" s="11">
        <v>0</v>
      </c>
      <c r="K7" s="11">
        <v>40</v>
      </c>
      <c r="L7" s="11">
        <v>0</v>
      </c>
      <c r="M7" s="8"/>
      <c r="N7" s="8"/>
      <c r="O7" s="11"/>
      <c r="P7" s="5">
        <f t="shared" si="0"/>
        <v>205</v>
      </c>
      <c r="Q7" s="13" t="str">
        <f t="shared" si="1"/>
        <v>zarathustra</v>
      </c>
      <c r="R7" s="7">
        <v>3</v>
      </c>
      <c r="S7" s="16">
        <v>450</v>
      </c>
    </row>
    <row r="8" spans="1:19" ht="23.25" x14ac:dyDescent="0.5">
      <c r="A8" s="6">
        <v>4</v>
      </c>
      <c r="B8" s="14" t="s">
        <v>19</v>
      </c>
      <c r="C8" s="5">
        <f>SUM(D8:O8)</f>
        <v>190</v>
      </c>
      <c r="D8" s="4">
        <v>40</v>
      </c>
      <c r="E8" s="11">
        <v>15</v>
      </c>
      <c r="F8" s="11">
        <v>15</v>
      </c>
      <c r="G8" s="8">
        <v>40</v>
      </c>
      <c r="H8" s="8">
        <v>0</v>
      </c>
      <c r="I8" s="8">
        <v>0</v>
      </c>
      <c r="J8" s="11">
        <v>40</v>
      </c>
      <c r="K8" s="11">
        <v>40</v>
      </c>
      <c r="L8" s="11">
        <v>0</v>
      </c>
      <c r="M8" s="8"/>
      <c r="N8" s="8"/>
      <c r="O8" s="11"/>
      <c r="P8" s="5">
        <f t="shared" si="0"/>
        <v>190</v>
      </c>
      <c r="Q8" s="13" t="str">
        <f t="shared" si="1"/>
        <v>Tatarin</v>
      </c>
      <c r="R8" s="6">
        <v>4</v>
      </c>
      <c r="S8" s="16">
        <v>430</v>
      </c>
    </row>
    <row r="9" spans="1:19" ht="23.25" x14ac:dyDescent="0.5">
      <c r="A9" s="6">
        <v>4</v>
      </c>
      <c r="B9" s="15" t="s">
        <v>14</v>
      </c>
      <c r="C9" s="5">
        <f>SUM(D9:O9)</f>
        <v>190</v>
      </c>
      <c r="D9" s="4">
        <v>40</v>
      </c>
      <c r="E9" s="4">
        <v>15</v>
      </c>
      <c r="F9" s="4">
        <v>0</v>
      </c>
      <c r="G9" s="8">
        <v>40</v>
      </c>
      <c r="H9" s="8">
        <v>15</v>
      </c>
      <c r="I9" s="8">
        <v>0</v>
      </c>
      <c r="J9" s="11">
        <v>40</v>
      </c>
      <c r="K9" s="11">
        <v>40</v>
      </c>
      <c r="L9" s="11">
        <v>0</v>
      </c>
      <c r="M9" s="8"/>
      <c r="N9" s="8"/>
      <c r="O9" s="11"/>
      <c r="P9" s="5">
        <f t="shared" si="0"/>
        <v>190</v>
      </c>
      <c r="Q9" s="13" t="str">
        <f t="shared" si="1"/>
        <v>SkVaL</v>
      </c>
      <c r="R9" s="6">
        <v>4</v>
      </c>
      <c r="S9" s="16">
        <v>415</v>
      </c>
    </row>
    <row r="10" spans="1:19" ht="23.25" x14ac:dyDescent="0.5">
      <c r="A10" s="6">
        <v>6</v>
      </c>
      <c r="B10" s="13" t="s">
        <v>33</v>
      </c>
      <c r="C10" s="5">
        <f>SUM(D10:O10)</f>
        <v>180</v>
      </c>
      <c r="D10" s="4">
        <v>40</v>
      </c>
      <c r="E10" s="4">
        <v>15</v>
      </c>
      <c r="F10" s="4">
        <v>0</v>
      </c>
      <c r="G10" s="8">
        <v>40</v>
      </c>
      <c r="H10" s="8">
        <v>30</v>
      </c>
      <c r="I10" s="8">
        <v>15</v>
      </c>
      <c r="J10" s="11">
        <v>0</v>
      </c>
      <c r="K10" s="11">
        <v>40</v>
      </c>
      <c r="L10" s="11">
        <v>0</v>
      </c>
      <c r="M10" s="8"/>
      <c r="N10" s="8"/>
      <c r="O10" s="11"/>
      <c r="P10" s="5">
        <f t="shared" si="0"/>
        <v>180</v>
      </c>
      <c r="Q10" s="13" t="str">
        <f t="shared" si="1"/>
        <v>Dandelion79</v>
      </c>
      <c r="R10" s="6">
        <v>6</v>
      </c>
      <c r="S10" s="16">
        <v>400</v>
      </c>
    </row>
    <row r="11" spans="1:19" ht="23.25" x14ac:dyDescent="0.5">
      <c r="A11" s="7">
        <v>7</v>
      </c>
      <c r="B11" s="13" t="s">
        <v>22</v>
      </c>
      <c r="C11" s="5">
        <f>SUM(D11:O11)</f>
        <v>155</v>
      </c>
      <c r="D11" s="4">
        <v>40</v>
      </c>
      <c r="E11" s="11">
        <v>15</v>
      </c>
      <c r="F11" s="11">
        <v>30</v>
      </c>
      <c r="G11" s="8">
        <v>15</v>
      </c>
      <c r="H11" s="8">
        <v>0</v>
      </c>
      <c r="I11" s="8">
        <v>0</v>
      </c>
      <c r="J11" s="11">
        <v>15</v>
      </c>
      <c r="K11" s="11">
        <v>40</v>
      </c>
      <c r="L11" s="11">
        <v>0</v>
      </c>
      <c r="M11" s="8"/>
      <c r="N11" s="8"/>
      <c r="O11" s="11"/>
      <c r="P11" s="5">
        <f t="shared" si="0"/>
        <v>155</v>
      </c>
      <c r="Q11" s="13" t="str">
        <f t="shared" si="1"/>
        <v>Bosfan</v>
      </c>
      <c r="R11" s="7">
        <v>7</v>
      </c>
      <c r="S11" s="16">
        <v>385</v>
      </c>
    </row>
    <row r="12" spans="1:19" ht="23.25" x14ac:dyDescent="0.5">
      <c r="A12" s="6">
        <v>8</v>
      </c>
      <c r="B12" s="15" t="s">
        <v>29</v>
      </c>
      <c r="C12" s="5">
        <f>SUM(D12:O12)</f>
        <v>150</v>
      </c>
      <c r="D12" s="4">
        <v>40</v>
      </c>
      <c r="E12" s="4">
        <v>15</v>
      </c>
      <c r="F12" s="4">
        <v>0</v>
      </c>
      <c r="G12" s="8">
        <v>40</v>
      </c>
      <c r="H12" s="8">
        <v>15</v>
      </c>
      <c r="I12" s="8">
        <v>0</v>
      </c>
      <c r="J12" s="11">
        <v>0</v>
      </c>
      <c r="K12" s="11">
        <v>40</v>
      </c>
      <c r="L12" s="11">
        <v>0</v>
      </c>
      <c r="M12" s="8"/>
      <c r="N12" s="8"/>
      <c r="O12" s="11"/>
      <c r="P12" s="5">
        <f t="shared" si="0"/>
        <v>150</v>
      </c>
      <c r="Q12" s="13" t="str">
        <f t="shared" si="1"/>
        <v>Эко</v>
      </c>
      <c r="R12" s="6">
        <v>8</v>
      </c>
      <c r="S12" s="16">
        <v>370</v>
      </c>
    </row>
    <row r="13" spans="1:19" ht="23.25" x14ac:dyDescent="0.5">
      <c r="A13" s="6">
        <v>8</v>
      </c>
      <c r="B13" s="13" t="s">
        <v>16</v>
      </c>
      <c r="C13" s="5">
        <f>SUM(D13:O13)</f>
        <v>140</v>
      </c>
      <c r="D13" s="4">
        <v>40</v>
      </c>
      <c r="E13" s="4">
        <v>15</v>
      </c>
      <c r="F13" s="4">
        <v>0</v>
      </c>
      <c r="G13" s="8">
        <v>15</v>
      </c>
      <c r="H13" s="8">
        <v>15</v>
      </c>
      <c r="I13" s="8">
        <v>0</v>
      </c>
      <c r="J13" s="11">
        <v>40</v>
      </c>
      <c r="K13" s="11">
        <v>15</v>
      </c>
      <c r="L13" s="11">
        <v>0</v>
      </c>
      <c r="M13" s="8"/>
      <c r="N13" s="8"/>
      <c r="O13" s="11"/>
      <c r="P13" s="5">
        <f t="shared" si="0"/>
        <v>140</v>
      </c>
      <c r="Q13" s="13" t="str">
        <f t="shared" si="1"/>
        <v>MaxJoker</v>
      </c>
      <c r="R13" s="6">
        <v>8</v>
      </c>
      <c r="S13" s="16">
        <v>355</v>
      </c>
    </row>
    <row r="14" spans="1:19" ht="23.25" x14ac:dyDescent="0.5">
      <c r="A14" s="6">
        <v>10</v>
      </c>
      <c r="B14" s="13" t="s">
        <v>15</v>
      </c>
      <c r="C14" s="5">
        <f>SUM(D14:O14)</f>
        <v>140</v>
      </c>
      <c r="D14" s="4">
        <v>15</v>
      </c>
      <c r="E14" s="4">
        <v>15</v>
      </c>
      <c r="F14" s="4">
        <v>15</v>
      </c>
      <c r="G14" s="8">
        <v>40</v>
      </c>
      <c r="H14" s="8">
        <v>0</v>
      </c>
      <c r="I14" s="8">
        <v>0</v>
      </c>
      <c r="J14" s="11">
        <v>15</v>
      </c>
      <c r="K14" s="11">
        <v>40</v>
      </c>
      <c r="L14" s="11">
        <v>0</v>
      </c>
      <c r="M14" s="8"/>
      <c r="N14" s="8"/>
      <c r="O14" s="11"/>
      <c r="P14" s="5">
        <f t="shared" si="0"/>
        <v>140</v>
      </c>
      <c r="Q14" s="13" t="str">
        <f t="shared" si="1"/>
        <v>Oksi_f</v>
      </c>
      <c r="R14" s="6">
        <v>10</v>
      </c>
      <c r="S14" s="16">
        <v>340</v>
      </c>
    </row>
    <row r="15" spans="1:19" ht="23.25" x14ac:dyDescent="0.5">
      <c r="A15" s="7">
        <v>11</v>
      </c>
      <c r="B15" s="15" t="s">
        <v>36</v>
      </c>
      <c r="C15" s="5">
        <f>SUM(D15:O15)</f>
        <v>135</v>
      </c>
      <c r="D15" s="4">
        <v>40</v>
      </c>
      <c r="E15" s="11">
        <v>40</v>
      </c>
      <c r="F15" s="11">
        <v>0</v>
      </c>
      <c r="G15" s="8">
        <v>0</v>
      </c>
      <c r="H15" s="8">
        <v>15</v>
      </c>
      <c r="I15" s="8">
        <v>0</v>
      </c>
      <c r="J15" s="11">
        <v>0</v>
      </c>
      <c r="K15" s="11">
        <v>40</v>
      </c>
      <c r="L15" s="11">
        <v>0</v>
      </c>
      <c r="M15" s="8"/>
      <c r="N15" s="8"/>
      <c r="O15" s="11"/>
      <c r="P15" s="5">
        <f t="shared" si="0"/>
        <v>135</v>
      </c>
      <c r="Q15" s="13" t="str">
        <f t="shared" si="1"/>
        <v>molo</v>
      </c>
      <c r="R15" s="7">
        <v>11</v>
      </c>
      <c r="S15" s="16">
        <v>325</v>
      </c>
    </row>
    <row r="16" spans="1:19" ht="23.25" x14ac:dyDescent="0.5">
      <c r="A16" s="6">
        <v>11</v>
      </c>
      <c r="B16" s="13" t="s">
        <v>10</v>
      </c>
      <c r="C16" s="5">
        <f>SUM(D16:O16)</f>
        <v>130</v>
      </c>
      <c r="D16" s="4">
        <v>15</v>
      </c>
      <c r="E16" s="4">
        <v>15</v>
      </c>
      <c r="F16" s="4">
        <v>30</v>
      </c>
      <c r="G16" s="8">
        <v>15</v>
      </c>
      <c r="H16" s="8">
        <v>0</v>
      </c>
      <c r="I16" s="8">
        <v>0</v>
      </c>
      <c r="J16" s="11">
        <v>0</v>
      </c>
      <c r="K16" s="11">
        <v>40</v>
      </c>
      <c r="L16" s="11">
        <v>15</v>
      </c>
      <c r="M16" s="8"/>
      <c r="N16" s="8"/>
      <c r="O16" s="11"/>
      <c r="P16" s="5">
        <f t="shared" si="0"/>
        <v>130</v>
      </c>
      <c r="Q16" s="13" t="str">
        <f t="shared" si="1"/>
        <v>Санек</v>
      </c>
      <c r="R16" s="6">
        <v>11</v>
      </c>
      <c r="S16" s="16">
        <v>310</v>
      </c>
    </row>
    <row r="17" spans="1:19" ht="23.25" x14ac:dyDescent="0.5">
      <c r="A17" s="6">
        <v>11</v>
      </c>
      <c r="B17" s="13" t="s">
        <v>25</v>
      </c>
      <c r="C17" s="5">
        <f>SUM(D17:O17)</f>
        <v>130</v>
      </c>
      <c r="D17" s="4">
        <v>15</v>
      </c>
      <c r="E17" s="4">
        <v>15</v>
      </c>
      <c r="F17" s="4">
        <v>15</v>
      </c>
      <c r="G17" s="8">
        <v>15</v>
      </c>
      <c r="H17" s="8">
        <v>0</v>
      </c>
      <c r="I17" s="8">
        <v>0</v>
      </c>
      <c r="J17" s="11">
        <v>15</v>
      </c>
      <c r="K17" s="11">
        <v>40</v>
      </c>
      <c r="L17" s="11">
        <v>15</v>
      </c>
      <c r="M17" s="8"/>
      <c r="N17" s="8"/>
      <c r="O17" s="11"/>
      <c r="P17" s="5">
        <f t="shared" si="0"/>
        <v>130</v>
      </c>
      <c r="Q17" s="13" t="str">
        <f t="shared" si="1"/>
        <v>Accrington</v>
      </c>
      <c r="R17" s="6">
        <v>11</v>
      </c>
      <c r="S17" s="16">
        <v>295</v>
      </c>
    </row>
    <row r="18" spans="1:19" ht="23.25" x14ac:dyDescent="0.5">
      <c r="A18" s="6">
        <v>14</v>
      </c>
      <c r="B18" s="15" t="s">
        <v>26</v>
      </c>
      <c r="C18" s="5">
        <f>SUM(D18:O18)</f>
        <v>125</v>
      </c>
      <c r="D18" s="4">
        <v>40</v>
      </c>
      <c r="E18" s="11">
        <v>40</v>
      </c>
      <c r="F18" s="11">
        <v>15</v>
      </c>
      <c r="G18" s="8">
        <v>15</v>
      </c>
      <c r="H18" s="8">
        <v>0</v>
      </c>
      <c r="I18" s="8">
        <v>0</v>
      </c>
      <c r="J18" s="11">
        <v>15</v>
      </c>
      <c r="K18" s="4" t="s">
        <v>20</v>
      </c>
      <c r="L18" s="11">
        <v>0</v>
      </c>
      <c r="M18" s="8"/>
      <c r="N18" s="8"/>
      <c r="O18" s="11"/>
      <c r="P18" s="5">
        <f t="shared" si="0"/>
        <v>125</v>
      </c>
      <c r="Q18" s="13" t="str">
        <f t="shared" si="1"/>
        <v>Friedrich</v>
      </c>
      <c r="R18" s="6">
        <v>14</v>
      </c>
      <c r="S18" s="16">
        <v>280</v>
      </c>
    </row>
    <row r="19" spans="1:19" ht="23.25" x14ac:dyDescent="0.5">
      <c r="A19" s="7">
        <v>15</v>
      </c>
      <c r="B19" s="13" t="s">
        <v>17</v>
      </c>
      <c r="C19" s="5">
        <f>SUM(D19:O19)</f>
        <v>125</v>
      </c>
      <c r="D19" s="4">
        <v>40</v>
      </c>
      <c r="E19" s="4">
        <v>15</v>
      </c>
      <c r="F19" s="4">
        <v>0</v>
      </c>
      <c r="G19" s="8">
        <v>15</v>
      </c>
      <c r="H19" s="8">
        <v>0</v>
      </c>
      <c r="I19" s="8">
        <v>0</v>
      </c>
      <c r="J19" s="11">
        <v>15</v>
      </c>
      <c r="K19" s="11">
        <v>40</v>
      </c>
      <c r="L19" s="11">
        <v>0</v>
      </c>
      <c r="M19" s="8"/>
      <c r="N19" s="8"/>
      <c r="O19" s="11"/>
      <c r="P19" s="5">
        <f t="shared" si="0"/>
        <v>125</v>
      </c>
      <c r="Q19" s="13" t="str">
        <f t="shared" si="1"/>
        <v>сухОФрукт</v>
      </c>
      <c r="R19" s="7">
        <v>15</v>
      </c>
      <c r="S19" s="16">
        <v>265</v>
      </c>
    </row>
    <row r="20" spans="1:19" ht="23.25" x14ac:dyDescent="0.5">
      <c r="A20" s="7">
        <v>16</v>
      </c>
      <c r="B20" s="14" t="s">
        <v>30</v>
      </c>
      <c r="C20" s="5">
        <f>SUM(D20:O20)</f>
        <v>115</v>
      </c>
      <c r="D20" s="4">
        <v>15</v>
      </c>
      <c r="E20" s="11">
        <v>15</v>
      </c>
      <c r="F20" s="11">
        <v>0</v>
      </c>
      <c r="G20" s="8">
        <v>15</v>
      </c>
      <c r="H20" s="8">
        <v>15</v>
      </c>
      <c r="I20" s="8">
        <v>0</v>
      </c>
      <c r="J20" s="11">
        <v>15</v>
      </c>
      <c r="K20" s="11">
        <v>40</v>
      </c>
      <c r="L20" s="11">
        <v>0</v>
      </c>
      <c r="M20" s="8"/>
      <c r="N20" s="8"/>
      <c r="O20" s="11"/>
      <c r="P20" s="5">
        <f t="shared" si="0"/>
        <v>115</v>
      </c>
      <c r="Q20" s="13" t="str">
        <f t="shared" si="1"/>
        <v>semeniuk</v>
      </c>
      <c r="R20" s="7">
        <v>16</v>
      </c>
      <c r="S20" s="16">
        <v>250</v>
      </c>
    </row>
    <row r="21" spans="1:19" ht="23.25" x14ac:dyDescent="0.5">
      <c r="A21" s="7">
        <v>17</v>
      </c>
      <c r="B21" s="14" t="s">
        <v>28</v>
      </c>
      <c r="C21" s="5">
        <f>SUM(D21:O21)</f>
        <v>110</v>
      </c>
      <c r="D21" s="4">
        <v>0</v>
      </c>
      <c r="E21" s="11">
        <v>40</v>
      </c>
      <c r="F21" s="11">
        <v>30</v>
      </c>
      <c r="G21" s="8">
        <v>0</v>
      </c>
      <c r="H21" s="8">
        <v>0</v>
      </c>
      <c r="I21" s="8">
        <v>0</v>
      </c>
      <c r="J21" s="11">
        <v>0</v>
      </c>
      <c r="K21" s="11">
        <v>40</v>
      </c>
      <c r="L21" s="11">
        <v>0</v>
      </c>
      <c r="M21" s="8"/>
      <c r="N21" s="8"/>
      <c r="O21" s="11"/>
      <c r="P21" s="5">
        <f t="shared" si="0"/>
        <v>110</v>
      </c>
      <c r="Q21" s="13" t="str">
        <f t="shared" si="1"/>
        <v>run</v>
      </c>
      <c r="R21" s="7">
        <v>17</v>
      </c>
      <c r="S21" s="16">
        <v>235</v>
      </c>
    </row>
    <row r="22" spans="1:19" ht="23.25" x14ac:dyDescent="0.5">
      <c r="A22" s="6">
        <v>18</v>
      </c>
      <c r="B22" s="14" t="s">
        <v>31</v>
      </c>
      <c r="C22" s="5">
        <f>SUM(D22:O22)</f>
        <v>105</v>
      </c>
      <c r="D22" s="4">
        <v>15</v>
      </c>
      <c r="E22" s="4">
        <v>15</v>
      </c>
      <c r="F22" s="4">
        <v>30</v>
      </c>
      <c r="G22" s="8">
        <v>15</v>
      </c>
      <c r="H22" s="8">
        <v>0</v>
      </c>
      <c r="I22" s="8">
        <v>0</v>
      </c>
      <c r="J22" s="11">
        <v>15</v>
      </c>
      <c r="K22" s="11">
        <v>15</v>
      </c>
      <c r="L22" s="11">
        <v>0</v>
      </c>
      <c r="M22" s="8"/>
      <c r="N22" s="8"/>
      <c r="O22" s="11"/>
      <c r="P22" s="5">
        <f t="shared" si="0"/>
        <v>105</v>
      </c>
      <c r="Q22" s="13" t="str">
        <f t="shared" si="1"/>
        <v>SERG68</v>
      </c>
      <c r="R22" s="6">
        <v>18</v>
      </c>
      <c r="S22" s="16">
        <v>220</v>
      </c>
    </row>
    <row r="23" spans="1:19" ht="23.25" x14ac:dyDescent="0.5">
      <c r="A23" s="7">
        <v>19</v>
      </c>
      <c r="B23" s="15" t="s">
        <v>24</v>
      </c>
      <c r="C23" s="5">
        <f>SUM(D23:O23)</f>
        <v>100</v>
      </c>
      <c r="D23" s="4">
        <v>0</v>
      </c>
      <c r="E23" s="11">
        <v>15</v>
      </c>
      <c r="F23" s="11">
        <v>0</v>
      </c>
      <c r="G23" s="8">
        <v>0</v>
      </c>
      <c r="H23" s="8">
        <v>30</v>
      </c>
      <c r="I23" s="8">
        <v>0</v>
      </c>
      <c r="J23" s="11">
        <v>15</v>
      </c>
      <c r="K23" s="11">
        <v>40</v>
      </c>
      <c r="L23" s="11">
        <v>0</v>
      </c>
      <c r="M23" s="8"/>
      <c r="N23" s="8"/>
      <c r="O23" s="11"/>
      <c r="P23" s="5">
        <f t="shared" si="0"/>
        <v>100</v>
      </c>
      <c r="Q23" s="13" t="str">
        <f t="shared" si="1"/>
        <v>Sly</v>
      </c>
      <c r="R23" s="7">
        <v>19</v>
      </c>
      <c r="S23" s="16">
        <v>205</v>
      </c>
    </row>
    <row r="24" spans="1:19" ht="23.25" x14ac:dyDescent="0.5">
      <c r="A24" s="6">
        <v>20</v>
      </c>
      <c r="B24" s="13" t="s">
        <v>12</v>
      </c>
      <c r="C24" s="5">
        <f>SUM(D24:O24)</f>
        <v>85</v>
      </c>
      <c r="D24" s="4" t="s">
        <v>20</v>
      </c>
      <c r="E24" s="4" t="s">
        <v>20</v>
      </c>
      <c r="F24" s="4" t="s">
        <v>20</v>
      </c>
      <c r="G24" s="8">
        <v>15</v>
      </c>
      <c r="H24" s="8">
        <v>15</v>
      </c>
      <c r="I24" s="8">
        <v>0</v>
      </c>
      <c r="J24" s="11">
        <v>15</v>
      </c>
      <c r="K24" s="11">
        <v>40</v>
      </c>
      <c r="L24" s="11">
        <v>0</v>
      </c>
      <c r="M24" s="8"/>
      <c r="N24" s="8"/>
      <c r="O24" s="11"/>
      <c r="P24" s="5">
        <f t="shared" si="0"/>
        <v>85</v>
      </c>
      <c r="Q24" s="13" t="str">
        <f t="shared" si="1"/>
        <v>Математик</v>
      </c>
      <c r="R24" s="6">
        <v>20</v>
      </c>
      <c r="S24" s="16">
        <v>190</v>
      </c>
    </row>
    <row r="25" spans="1:19" ht="23.25" x14ac:dyDescent="0.5">
      <c r="A25" s="6">
        <v>20</v>
      </c>
      <c r="B25" s="14" t="s">
        <v>13</v>
      </c>
      <c r="C25" s="5">
        <f>SUM(D25:O25)</f>
        <v>75</v>
      </c>
      <c r="D25" s="4">
        <v>15</v>
      </c>
      <c r="E25" s="4">
        <v>15</v>
      </c>
      <c r="F25" s="4">
        <v>0</v>
      </c>
      <c r="G25" s="8">
        <v>15</v>
      </c>
      <c r="H25" s="8">
        <v>15</v>
      </c>
      <c r="I25" s="8">
        <v>0</v>
      </c>
      <c r="J25" s="11">
        <v>0</v>
      </c>
      <c r="K25" s="11">
        <v>15</v>
      </c>
      <c r="L25" s="11">
        <v>0</v>
      </c>
      <c r="M25" s="8"/>
      <c r="N25" s="8"/>
      <c r="O25" s="11"/>
      <c r="P25" s="5">
        <f t="shared" si="0"/>
        <v>75</v>
      </c>
      <c r="Q25" s="13" t="str">
        <f t="shared" si="1"/>
        <v>Jack Boss</v>
      </c>
      <c r="R25" s="6">
        <v>20</v>
      </c>
      <c r="S25" s="16">
        <v>175</v>
      </c>
    </row>
    <row r="26" spans="1:19" ht="23.25" x14ac:dyDescent="0.5">
      <c r="A26" s="6">
        <v>22</v>
      </c>
      <c r="B26" s="15" t="s">
        <v>32</v>
      </c>
      <c r="C26" s="5">
        <f>SUM(D26:O26)</f>
        <v>55</v>
      </c>
      <c r="D26" s="4">
        <v>40</v>
      </c>
      <c r="E26" s="11">
        <v>15</v>
      </c>
      <c r="F26" s="11">
        <v>0</v>
      </c>
      <c r="G26" s="8" t="s">
        <v>20</v>
      </c>
      <c r="H26" s="8" t="s">
        <v>20</v>
      </c>
      <c r="I26" s="8" t="s">
        <v>20</v>
      </c>
      <c r="J26" s="4" t="s">
        <v>20</v>
      </c>
      <c r="K26" s="4" t="s">
        <v>20</v>
      </c>
      <c r="L26" s="4" t="s">
        <v>20</v>
      </c>
      <c r="M26" s="8"/>
      <c r="N26" s="8"/>
      <c r="O26" s="11"/>
      <c r="P26" s="5">
        <f t="shared" si="0"/>
        <v>55</v>
      </c>
      <c r="Q26" s="13" t="str">
        <f t="shared" si="1"/>
        <v>ZigZag</v>
      </c>
      <c r="R26" s="6">
        <v>22</v>
      </c>
      <c r="S26" s="16">
        <v>160</v>
      </c>
    </row>
    <row r="27" spans="1:19" ht="23.25" x14ac:dyDescent="0.5">
      <c r="A27" s="7">
        <v>23</v>
      </c>
      <c r="B27" s="13" t="s">
        <v>37</v>
      </c>
      <c r="C27" s="5">
        <f>SUM(D27:O27)</f>
        <v>45</v>
      </c>
      <c r="D27" s="4">
        <v>0</v>
      </c>
      <c r="E27" s="4">
        <v>15</v>
      </c>
      <c r="F27" s="4">
        <v>15</v>
      </c>
      <c r="G27" s="8">
        <v>15</v>
      </c>
      <c r="H27" s="8">
        <v>0</v>
      </c>
      <c r="I27" s="8">
        <v>0</v>
      </c>
      <c r="J27" s="4" t="s">
        <v>20</v>
      </c>
      <c r="K27" s="4" t="s">
        <v>20</v>
      </c>
      <c r="L27" s="4" t="s">
        <v>20</v>
      </c>
      <c r="M27" s="8"/>
      <c r="N27" s="8"/>
      <c r="O27" s="11"/>
      <c r="P27" s="5">
        <f t="shared" si="0"/>
        <v>45</v>
      </c>
      <c r="Q27" s="13" t="str">
        <f t="shared" si="1"/>
        <v>буровик</v>
      </c>
      <c r="R27" s="7">
        <v>23</v>
      </c>
      <c r="S27" s="16">
        <v>145</v>
      </c>
    </row>
    <row r="28" spans="1:19" ht="24.75" customHeight="1" x14ac:dyDescent="0.5">
      <c r="A28" s="6">
        <v>24</v>
      </c>
      <c r="B28" s="15" t="s">
        <v>18</v>
      </c>
      <c r="C28" s="5">
        <f>SUM(D28:O28)</f>
        <v>40</v>
      </c>
      <c r="D28" s="4">
        <v>40</v>
      </c>
      <c r="E28" s="11">
        <v>0</v>
      </c>
      <c r="F28" s="11">
        <v>0</v>
      </c>
      <c r="G28" s="8" t="s">
        <v>20</v>
      </c>
      <c r="H28" s="8" t="s">
        <v>20</v>
      </c>
      <c r="I28" s="8" t="s">
        <v>20</v>
      </c>
      <c r="J28" s="4" t="s">
        <v>20</v>
      </c>
      <c r="K28" s="4" t="s">
        <v>20</v>
      </c>
      <c r="L28" s="4" t="s">
        <v>20</v>
      </c>
      <c r="M28" s="8"/>
      <c r="N28" s="8"/>
      <c r="O28" s="11"/>
      <c r="P28" s="5">
        <f t="shared" si="0"/>
        <v>40</v>
      </c>
      <c r="Q28" s="13" t="str">
        <f t="shared" si="1"/>
        <v>Amarant</v>
      </c>
      <c r="R28" s="6">
        <v>24</v>
      </c>
      <c r="S28" s="16">
        <v>130</v>
      </c>
    </row>
    <row r="29" spans="1:19" ht="23.25" x14ac:dyDescent="0.5">
      <c r="A29" s="6">
        <v>25</v>
      </c>
      <c r="B29" s="15" t="s">
        <v>21</v>
      </c>
      <c r="C29" s="5">
        <f>SUM(D29:O29)</f>
        <v>15</v>
      </c>
      <c r="D29" s="4">
        <v>0</v>
      </c>
      <c r="E29" s="4">
        <v>0</v>
      </c>
      <c r="F29" s="4">
        <v>15</v>
      </c>
      <c r="G29" s="8" t="s">
        <v>20</v>
      </c>
      <c r="H29" s="8" t="s">
        <v>20</v>
      </c>
      <c r="I29" s="8" t="s">
        <v>20</v>
      </c>
      <c r="J29" s="4" t="s">
        <v>20</v>
      </c>
      <c r="K29" s="4" t="s">
        <v>20</v>
      </c>
      <c r="L29" s="4" t="s">
        <v>20</v>
      </c>
      <c r="M29" s="8"/>
      <c r="N29" s="8"/>
      <c r="O29" s="11"/>
      <c r="P29" s="5">
        <f t="shared" si="0"/>
        <v>15</v>
      </c>
      <c r="Q29" s="13" t="str">
        <f t="shared" si="1"/>
        <v>7sonic7</v>
      </c>
      <c r="R29" s="6">
        <v>25</v>
      </c>
      <c r="S29" s="16">
        <v>115</v>
      </c>
    </row>
    <row r="30" spans="1:19" ht="23.25" x14ac:dyDescent="0.5">
      <c r="A30" s="6">
        <v>26</v>
      </c>
      <c r="B30" s="13" t="s">
        <v>27</v>
      </c>
      <c r="C30" s="5">
        <f>SUM(D30:O30)</f>
        <v>0</v>
      </c>
      <c r="D30" s="4" t="s">
        <v>20</v>
      </c>
      <c r="E30" s="4" t="s">
        <v>20</v>
      </c>
      <c r="F30" s="4" t="s">
        <v>20</v>
      </c>
      <c r="G30" s="8" t="s">
        <v>20</v>
      </c>
      <c r="H30" s="8" t="s">
        <v>20</v>
      </c>
      <c r="I30" s="8" t="s">
        <v>20</v>
      </c>
      <c r="J30" s="4" t="s">
        <v>20</v>
      </c>
      <c r="K30" s="4" t="s">
        <v>20</v>
      </c>
      <c r="L30" s="4" t="s">
        <v>20</v>
      </c>
      <c r="M30" s="8"/>
      <c r="N30" s="8"/>
      <c r="O30" s="11"/>
      <c r="P30" s="5">
        <f t="shared" si="0"/>
        <v>0</v>
      </c>
      <c r="Q30" s="13" t="str">
        <f t="shared" si="1"/>
        <v>phenyx</v>
      </c>
      <c r="R30" s="6">
        <v>26</v>
      </c>
      <c r="S30" s="16">
        <v>100</v>
      </c>
    </row>
    <row r="31" spans="1:19" ht="23.25" x14ac:dyDescent="0.5">
      <c r="A31" s="7">
        <v>27</v>
      </c>
      <c r="B31" s="13"/>
      <c r="C31" s="5"/>
      <c r="D31" s="4"/>
      <c r="E31" s="10"/>
      <c r="F31" s="10"/>
      <c r="G31" s="12"/>
      <c r="H31" s="12"/>
      <c r="I31" s="12"/>
      <c r="J31" s="12"/>
      <c r="K31" s="12"/>
      <c r="L31" s="12"/>
      <c r="M31" s="9"/>
      <c r="N31" s="9"/>
      <c r="O31" s="12"/>
      <c r="P31" s="5"/>
      <c r="Q31" s="13"/>
      <c r="R31" s="7">
        <v>27</v>
      </c>
      <c r="S31" s="16">
        <v>75</v>
      </c>
    </row>
    <row r="32" spans="1:19" ht="23.25" x14ac:dyDescent="0.5">
      <c r="A32" s="6">
        <v>28</v>
      </c>
      <c r="B32" s="13"/>
      <c r="C32" s="5"/>
      <c r="D32" s="4"/>
      <c r="E32" s="4"/>
      <c r="F32" s="4"/>
      <c r="G32" s="12"/>
      <c r="H32" s="12"/>
      <c r="I32" s="12"/>
      <c r="J32" s="12"/>
      <c r="K32" s="12"/>
      <c r="L32" s="12"/>
      <c r="M32" s="9"/>
      <c r="N32" s="9"/>
      <c r="O32" s="12"/>
      <c r="P32" s="5"/>
      <c r="Q32" s="13"/>
      <c r="R32" s="6">
        <v>28</v>
      </c>
      <c r="S32" s="16">
        <v>50</v>
      </c>
    </row>
    <row r="33" spans="1:19" ht="23.25" x14ac:dyDescent="0.5">
      <c r="A33" s="17"/>
      <c r="B33" s="18"/>
      <c r="C33" s="19"/>
      <c r="D33" s="20"/>
      <c r="E33" s="20"/>
      <c r="F33" s="20"/>
      <c r="G33" s="21"/>
      <c r="H33" s="21"/>
      <c r="I33" s="21"/>
      <c r="J33" s="22"/>
      <c r="K33" s="22"/>
      <c r="L33" s="22"/>
      <c r="M33" s="21"/>
      <c r="N33" s="21"/>
      <c r="O33" s="21"/>
      <c r="P33" s="19"/>
      <c r="Q33" s="18"/>
      <c r="R33" s="17"/>
      <c r="S33" s="23"/>
    </row>
    <row r="34" spans="1:19" ht="23.25" x14ac:dyDescent="0.5">
      <c r="A34" s="17"/>
      <c r="B34" s="24"/>
      <c r="C34" s="19"/>
      <c r="D34" s="25"/>
      <c r="E34" s="26"/>
      <c r="F34" s="26"/>
      <c r="G34" s="22"/>
      <c r="H34" s="22"/>
      <c r="I34" s="22"/>
      <c r="J34" s="21"/>
      <c r="K34" s="21"/>
      <c r="L34" s="21"/>
      <c r="M34" s="21"/>
      <c r="N34" s="21"/>
      <c r="O34" s="22"/>
      <c r="P34" s="19"/>
      <c r="Q34" s="24"/>
      <c r="R34" s="17"/>
      <c r="S34" s="23"/>
    </row>
  </sheetData>
  <sortState ref="B5:O30">
    <sortCondition descending="1" ref="C5:C30"/>
  </sortState>
  <mergeCells count="7">
    <mergeCell ref="A2:S2"/>
    <mergeCell ref="A1:S1"/>
    <mergeCell ref="P3:P4"/>
    <mergeCell ref="Q3:Q4"/>
    <mergeCell ref="R3:R4"/>
    <mergeCell ref="S3:S4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Регулярка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Франков Олег Олександрович</cp:lastModifiedBy>
  <dcterms:created xsi:type="dcterms:W3CDTF">2006-09-16T00:00:00Z</dcterms:created>
  <dcterms:modified xsi:type="dcterms:W3CDTF">2013-04-18T13:55:51Z</dcterms:modified>
</cp:coreProperties>
</file>